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20000001_{A15CFD43-DED2-4074-9206-E96A07A953C3}" xr6:coauthVersionLast="47" xr6:coauthVersionMax="47" xr10:uidLastSave="{00000000-0000-0000-0000-000000000000}"/>
  <bookViews>
    <workbookView xWindow="-103" yWindow="-103" windowWidth="33120" windowHeight="18000" xr2:uid="{C8046E8C-973A-418D-9947-B12FCC3DDB7F}"/>
  </bookViews>
  <sheets>
    <sheet name="Rozwiązanie referencyjne" sheetId="1" r:id="rId1"/>
    <sheet name="Rozwiązanie równoważn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2" l="1"/>
  <c r="L28" i="2"/>
  <c r="L34" i="1"/>
  <c r="L28" i="1"/>
</calcChain>
</file>

<file path=xl/sharedStrings.xml><?xml version="1.0" encoding="utf-8"?>
<sst xmlns="http://schemas.openxmlformats.org/spreadsheetml/2006/main" count="262" uniqueCount="59">
  <si>
    <t>Zamówienie podstawowe</t>
  </si>
  <si>
    <t>Lp.</t>
  </si>
  <si>
    <t>Data zakończenia wsparcia
/ Przypisana licencja</t>
  </si>
  <si>
    <t>Nazwa</t>
  </si>
  <si>
    <t>Ilość</t>
  </si>
  <si>
    <t>Jednostka</t>
  </si>
  <si>
    <t>P/N po konwersji</t>
  </si>
  <si>
    <t>Nazwa po konwersji</t>
  </si>
  <si>
    <t>Ilość po konwersji</t>
  </si>
  <si>
    <t>Jednostki po konwersji</t>
  </si>
  <si>
    <t>Cena jedn. netto PLN</t>
  </si>
  <si>
    <t>Wartość netto PLN</t>
  </si>
  <si>
    <t>1.</t>
  </si>
  <si>
    <t>30.09.2026
Ministerstwo Cyfryzacji</t>
  </si>
  <si>
    <t>vSphere 7 Enterprise Plus</t>
  </si>
  <si>
    <t>Processor</t>
  </si>
  <si>
    <t>VCF-VSP-FND</t>
  </si>
  <si>
    <t>VMware vSphere Foundation</t>
  </si>
  <si>
    <t>core</t>
  </si>
  <si>
    <t>2.</t>
  </si>
  <si>
    <t>vSAN 7 Enterprise for 1 processor</t>
  </si>
  <si>
    <t>3.</t>
  </si>
  <si>
    <t>vRealize Operations 8 Standard CPU</t>
  </si>
  <si>
    <t>CPU</t>
  </si>
  <si>
    <t>4.</t>
  </si>
  <si>
    <t>vCenter Server 7 Standard</t>
  </si>
  <si>
    <t>Instance</t>
  </si>
  <si>
    <t>VCF-VSAN-8</t>
  </si>
  <si>
    <t>VMware vSAN 8</t>
  </si>
  <si>
    <t>TiB</t>
  </si>
  <si>
    <t>5.</t>
  </si>
  <si>
    <t>vCenter Server 8 Standard</t>
  </si>
  <si>
    <t>8.06.2026
Ministerstwo Cyfryzacji</t>
  </si>
  <si>
    <t>vRealize Operations 8 Advanced CPU</t>
  </si>
  <si>
    <t>VCF-CLD-FND</t>
  </si>
  <si>
    <t xml:space="preserve">VMware Cloud Foundation </t>
  </si>
  <si>
    <t>vSAN 8 Enterprise for 1 processor</t>
  </si>
  <si>
    <t>vSphere 8 Enterprise Plus</t>
  </si>
  <si>
    <t>3.08.2026
Ministerstwo Cyfryzacji</t>
  </si>
  <si>
    <t>VMware Tanzu Kubernetes Grid 8 (Formerly Tanzu Standard Runtime) Term License per Core</t>
  </si>
  <si>
    <t>Core</t>
  </si>
  <si>
    <t>VMware vCenter Server 8 Standard Term License per Instance</t>
  </si>
  <si>
    <t>VMware vRealize Suite Enterprise Term License (per Core) - 36 month Prepaid. (For Expansion Only)</t>
  </si>
  <si>
    <t>vSphere 8 Enterprise Plus per core Term License for vCloud Suite Enterprise</t>
  </si>
  <si>
    <t>6.</t>
  </si>
  <si>
    <t>7.</t>
  </si>
  <si>
    <t>VMware vRealize Suite Standard Term License (per Core) - 36 month Prepaid. (For Expansion Only)</t>
  </si>
  <si>
    <t>8.</t>
  </si>
  <si>
    <t>vSphere 8 Enterprise Plus per core Term License for vCloud Suite Standard</t>
  </si>
  <si>
    <t>03.08.2026
COI</t>
  </si>
  <si>
    <t>Zamówienie opcjonalne</t>
  </si>
  <si>
    <t>nowe licencje
Ministerstwo Cyfryzacji</t>
  </si>
  <si>
    <t>n/d</t>
  </si>
  <si>
    <t xml:space="preserve">VMware vSAN 8 </t>
  </si>
  <si>
    <t>W przypadku, gdy rozwiązanie równoważne składa się z większej ilości licencji, należy wprowadzić dodatkowe wiersze w kolumnach G-L</t>
  </si>
  <si>
    <t>…..........</t>
  </si>
  <si>
    <t>…................</t>
  </si>
  <si>
    <t>……</t>
  </si>
  <si>
    <t>…....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</si>
</sst>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b/>
      <sz val="11"/>
      <color theme="7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4" fontId="1" fillId="0" borderId="1" xfId="1" applyFont="1" applyBorder="1" applyAlignment="1">
      <alignment horizontal="center" vertical="center"/>
    </xf>
    <xf numFmtId="44" fontId="1" fillId="0" borderId="1" xfId="1" applyFont="1" applyBorder="1" applyAlignment="1">
      <alignment horizontal="center" vertical="center" wrapText="1"/>
    </xf>
    <xf numFmtId="44" fontId="6" fillId="0" borderId="0" xfId="0" applyNumberFormat="1" applyFont="1" applyAlignment="1">
      <alignment vertical="center"/>
    </xf>
    <xf numFmtId="44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44" fontId="1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44" fontId="1" fillId="0" borderId="2" xfId="1" applyFont="1" applyBorder="1" applyAlignment="1">
      <alignment horizontal="center" vertical="center" wrapText="1"/>
    </xf>
    <xf numFmtId="44" fontId="1" fillId="0" borderId="3" xfId="1" applyFont="1" applyBorder="1" applyAlignment="1">
      <alignment horizontal="center" vertical="center" wrapText="1"/>
    </xf>
    <xf numFmtId="44" fontId="1" fillId="0" borderId="4" xfId="1" applyFont="1" applyBorder="1" applyAlignment="1">
      <alignment horizontal="center" vertical="center" wrapText="1"/>
    </xf>
    <xf numFmtId="44" fontId="1" fillId="0" borderId="2" xfId="1" applyFont="1" applyBorder="1" applyAlignment="1">
      <alignment horizontal="center" vertical="center"/>
    </xf>
    <xf numFmtId="44" fontId="1" fillId="0" borderId="4" xfId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DCCE7-D273-4F38-AD59-6EEFABA9CF73}">
  <dimension ref="B3:L34"/>
  <sheetViews>
    <sheetView showGridLines="0" tabSelected="1" topLeftCell="A13" zoomScale="80" zoomScaleNormal="80" workbookViewId="0">
      <selection activeCell="C4" sqref="C4"/>
    </sheetView>
  </sheetViews>
  <sheetFormatPr defaultColWidth="9.15234375" defaultRowHeight="14.6" x14ac:dyDescent="0.4"/>
  <cols>
    <col min="1" max="1" width="9.15234375" style="19"/>
    <col min="2" max="2" width="6.3828125" style="20" customWidth="1"/>
    <col min="3" max="3" width="23" style="19" bestFit="1" customWidth="1"/>
    <col min="4" max="4" width="43" style="19" customWidth="1"/>
    <col min="5" max="5" width="9.15234375" style="19"/>
    <col min="6" max="6" width="9.53515625" style="19" bestFit="1" customWidth="1"/>
    <col min="7" max="7" width="18.69140625" style="20" customWidth="1"/>
    <col min="8" max="8" width="34.15234375" style="19" customWidth="1"/>
    <col min="9" max="9" width="11.3828125" style="21" customWidth="1"/>
    <col min="10" max="10" width="11.69140625" style="21" customWidth="1"/>
    <col min="11" max="11" width="20.53515625" style="19" customWidth="1"/>
    <col min="12" max="12" width="23.3828125" style="19" customWidth="1"/>
    <col min="13" max="16384" width="9.15234375" style="19"/>
  </cols>
  <sheetData>
    <row r="3" spans="2:12" x14ac:dyDescent="0.4">
      <c r="B3" s="22" t="s">
        <v>0</v>
      </c>
    </row>
    <row r="4" spans="2:12" ht="43.75" x14ac:dyDescent="0.4">
      <c r="B4" s="16" t="s">
        <v>1</v>
      </c>
      <c r="C4" s="9" t="s">
        <v>2</v>
      </c>
      <c r="D4" s="8" t="s">
        <v>3</v>
      </c>
      <c r="E4" s="8" t="s">
        <v>4</v>
      </c>
      <c r="F4" s="8" t="s">
        <v>5</v>
      </c>
      <c r="G4" s="16" t="s">
        <v>6</v>
      </c>
      <c r="H4" s="8" t="s">
        <v>7</v>
      </c>
      <c r="I4" s="9" t="s">
        <v>8</v>
      </c>
      <c r="J4" s="9" t="s">
        <v>9</v>
      </c>
      <c r="K4" s="9" t="s">
        <v>10</v>
      </c>
      <c r="L4" s="9" t="s">
        <v>11</v>
      </c>
    </row>
    <row r="5" spans="2:12" ht="15" customHeight="1" x14ac:dyDescent="0.4">
      <c r="B5" s="17" t="s">
        <v>12</v>
      </c>
      <c r="C5" s="61" t="s">
        <v>13</v>
      </c>
      <c r="D5" s="15" t="s">
        <v>14</v>
      </c>
      <c r="E5" s="2">
        <v>132</v>
      </c>
      <c r="F5" s="2" t="s">
        <v>15</v>
      </c>
      <c r="G5" s="55" t="s">
        <v>16</v>
      </c>
      <c r="H5" s="50" t="s">
        <v>17</v>
      </c>
      <c r="I5" s="40">
        <v>4224</v>
      </c>
      <c r="J5" s="50" t="s">
        <v>18</v>
      </c>
      <c r="K5" s="35">
        <v>0</v>
      </c>
      <c r="L5" s="35">
        <v>0</v>
      </c>
    </row>
    <row r="6" spans="2:12" x14ac:dyDescent="0.4">
      <c r="B6" s="17" t="s">
        <v>19</v>
      </c>
      <c r="C6" s="62"/>
      <c r="D6" s="15" t="s">
        <v>20</v>
      </c>
      <c r="E6" s="2">
        <v>132</v>
      </c>
      <c r="F6" s="2" t="s">
        <v>15</v>
      </c>
      <c r="G6" s="56"/>
      <c r="H6" s="51"/>
      <c r="I6" s="41"/>
      <c r="J6" s="51"/>
      <c r="K6" s="36"/>
      <c r="L6" s="36"/>
    </row>
    <row r="7" spans="2:12" x14ac:dyDescent="0.4">
      <c r="B7" s="17" t="s">
        <v>21</v>
      </c>
      <c r="C7" s="62"/>
      <c r="D7" s="15" t="s">
        <v>22</v>
      </c>
      <c r="E7" s="2">
        <v>132</v>
      </c>
      <c r="F7" s="2" t="s">
        <v>23</v>
      </c>
      <c r="G7" s="57"/>
      <c r="H7" s="52"/>
      <c r="I7" s="42"/>
      <c r="J7" s="52"/>
      <c r="K7" s="37"/>
      <c r="L7" s="37"/>
    </row>
    <row r="8" spans="2:12" x14ac:dyDescent="0.4">
      <c r="B8" s="17" t="s">
        <v>24</v>
      </c>
      <c r="C8" s="62"/>
      <c r="D8" s="15" t="s">
        <v>25</v>
      </c>
      <c r="E8" s="2">
        <v>3</v>
      </c>
      <c r="F8" s="2" t="s">
        <v>26</v>
      </c>
      <c r="G8" s="32" t="s">
        <v>27</v>
      </c>
      <c r="H8" s="53" t="s">
        <v>28</v>
      </c>
      <c r="I8" s="43">
        <v>624</v>
      </c>
      <c r="J8" s="53" t="s">
        <v>29</v>
      </c>
      <c r="K8" s="38">
        <v>0</v>
      </c>
      <c r="L8" s="38">
        <v>0</v>
      </c>
    </row>
    <row r="9" spans="2:12" x14ac:dyDescent="0.4">
      <c r="B9" s="17" t="s">
        <v>30</v>
      </c>
      <c r="C9" s="62"/>
      <c r="D9" s="15" t="s">
        <v>31</v>
      </c>
      <c r="E9" s="2">
        <v>2</v>
      </c>
      <c r="F9" s="2" t="s">
        <v>26</v>
      </c>
      <c r="G9" s="33"/>
      <c r="H9" s="54"/>
      <c r="I9" s="44"/>
      <c r="J9" s="54"/>
      <c r="K9" s="39"/>
      <c r="L9" s="39"/>
    </row>
    <row r="10" spans="2:12" x14ac:dyDescent="0.4">
      <c r="B10" s="17" t="s">
        <v>12</v>
      </c>
      <c r="C10" s="45" t="s">
        <v>32</v>
      </c>
      <c r="D10" s="3" t="s">
        <v>33</v>
      </c>
      <c r="E10" s="4">
        <v>16</v>
      </c>
      <c r="F10" s="4" t="s">
        <v>23</v>
      </c>
      <c r="G10" s="59" t="s">
        <v>34</v>
      </c>
      <c r="H10" s="46" t="s">
        <v>35</v>
      </c>
      <c r="I10" s="46">
        <v>512</v>
      </c>
      <c r="J10" s="46" t="s">
        <v>18</v>
      </c>
      <c r="K10" s="30">
        <v>0</v>
      </c>
      <c r="L10" s="30">
        <v>0</v>
      </c>
    </row>
    <row r="11" spans="2:12" x14ac:dyDescent="0.4">
      <c r="B11" s="17" t="s">
        <v>19</v>
      </c>
      <c r="C11" s="58"/>
      <c r="D11" s="3" t="s">
        <v>36</v>
      </c>
      <c r="E11" s="4">
        <v>16</v>
      </c>
      <c r="F11" s="4" t="s">
        <v>15</v>
      </c>
      <c r="G11" s="59"/>
      <c r="H11" s="46"/>
      <c r="I11" s="46"/>
      <c r="J11" s="46"/>
      <c r="K11" s="30"/>
      <c r="L11" s="30"/>
    </row>
    <row r="12" spans="2:12" x14ac:dyDescent="0.4">
      <c r="B12" s="23" t="s">
        <v>21</v>
      </c>
      <c r="C12" s="50"/>
      <c r="D12" s="5" t="s">
        <v>37</v>
      </c>
      <c r="E12" s="6">
        <v>16</v>
      </c>
      <c r="F12" s="6" t="s">
        <v>15</v>
      </c>
      <c r="G12" s="59"/>
      <c r="H12" s="46"/>
      <c r="I12" s="46"/>
      <c r="J12" s="46"/>
      <c r="K12" s="30"/>
      <c r="L12" s="30"/>
    </row>
    <row r="13" spans="2:12" ht="29.15" x14ac:dyDescent="0.4">
      <c r="B13" s="18" t="s">
        <v>12</v>
      </c>
      <c r="C13" s="45" t="s">
        <v>38</v>
      </c>
      <c r="D13" s="3" t="s">
        <v>39</v>
      </c>
      <c r="E13" s="7">
        <v>1024</v>
      </c>
      <c r="F13" s="4" t="s">
        <v>40</v>
      </c>
      <c r="G13" s="59" t="s">
        <v>34</v>
      </c>
      <c r="H13" s="46" t="s">
        <v>35</v>
      </c>
      <c r="I13" s="60">
        <v>1328</v>
      </c>
      <c r="J13" s="46" t="s">
        <v>18</v>
      </c>
      <c r="K13" s="30">
        <v>0</v>
      </c>
      <c r="L13" s="30">
        <v>0</v>
      </c>
    </row>
    <row r="14" spans="2:12" ht="29.15" x14ac:dyDescent="0.4">
      <c r="B14" s="18" t="s">
        <v>19</v>
      </c>
      <c r="C14" s="58"/>
      <c r="D14" s="3" t="s">
        <v>41</v>
      </c>
      <c r="E14" s="7">
        <v>1024</v>
      </c>
      <c r="F14" s="4" t="s">
        <v>26</v>
      </c>
      <c r="G14" s="59"/>
      <c r="H14" s="46"/>
      <c r="I14" s="46"/>
      <c r="J14" s="46"/>
      <c r="K14" s="30"/>
      <c r="L14" s="30"/>
    </row>
    <row r="15" spans="2:12" ht="29.15" x14ac:dyDescent="0.4">
      <c r="B15" s="18" t="s">
        <v>21</v>
      </c>
      <c r="C15" s="58"/>
      <c r="D15" s="3" t="s">
        <v>42</v>
      </c>
      <c r="E15" s="7">
        <v>1024</v>
      </c>
      <c r="F15" s="4" t="s">
        <v>40</v>
      </c>
      <c r="G15" s="59"/>
      <c r="H15" s="46"/>
      <c r="I15" s="46"/>
      <c r="J15" s="46"/>
      <c r="K15" s="30"/>
      <c r="L15" s="30"/>
    </row>
    <row r="16" spans="2:12" ht="29.15" x14ac:dyDescent="0.4">
      <c r="B16" s="18" t="s">
        <v>24</v>
      </c>
      <c r="C16" s="58"/>
      <c r="D16" s="3" t="s">
        <v>43</v>
      </c>
      <c r="E16" s="7">
        <v>1024</v>
      </c>
      <c r="F16" s="4" t="s">
        <v>40</v>
      </c>
      <c r="G16" s="59"/>
      <c r="H16" s="46"/>
      <c r="I16" s="46"/>
      <c r="J16" s="46"/>
      <c r="K16" s="30"/>
      <c r="L16" s="30"/>
    </row>
    <row r="17" spans="2:12" ht="29.15" x14ac:dyDescent="0.4">
      <c r="B17" s="18" t="s">
        <v>30</v>
      </c>
      <c r="C17" s="58"/>
      <c r="D17" s="3" t="s">
        <v>39</v>
      </c>
      <c r="E17" s="4">
        <v>304</v>
      </c>
      <c r="F17" s="4" t="s">
        <v>40</v>
      </c>
      <c r="G17" s="59"/>
      <c r="H17" s="46"/>
      <c r="I17" s="46"/>
      <c r="J17" s="46"/>
      <c r="K17" s="30"/>
      <c r="L17" s="30"/>
    </row>
    <row r="18" spans="2:12" ht="29.15" x14ac:dyDescent="0.4">
      <c r="B18" s="18" t="s">
        <v>44</v>
      </c>
      <c r="C18" s="58"/>
      <c r="D18" s="3" t="s">
        <v>41</v>
      </c>
      <c r="E18" s="4">
        <v>304</v>
      </c>
      <c r="F18" s="4" t="s">
        <v>26</v>
      </c>
      <c r="G18" s="59"/>
      <c r="H18" s="46"/>
      <c r="I18" s="46"/>
      <c r="J18" s="46"/>
      <c r="K18" s="30"/>
      <c r="L18" s="30"/>
    </row>
    <row r="19" spans="2:12" ht="29.15" x14ac:dyDescent="0.4">
      <c r="B19" s="18" t="s">
        <v>45</v>
      </c>
      <c r="C19" s="58"/>
      <c r="D19" s="3" t="s">
        <v>46</v>
      </c>
      <c r="E19" s="4">
        <v>304</v>
      </c>
      <c r="F19" s="4" t="s">
        <v>40</v>
      </c>
      <c r="G19" s="59"/>
      <c r="H19" s="46"/>
      <c r="I19" s="46"/>
      <c r="J19" s="46"/>
      <c r="K19" s="30"/>
      <c r="L19" s="30"/>
    </row>
    <row r="20" spans="2:12" ht="29.15" x14ac:dyDescent="0.4">
      <c r="B20" s="18" t="s">
        <v>47</v>
      </c>
      <c r="C20" s="58"/>
      <c r="D20" s="3" t="s">
        <v>48</v>
      </c>
      <c r="E20" s="4">
        <v>304</v>
      </c>
      <c r="F20" s="4" t="s">
        <v>40</v>
      </c>
      <c r="G20" s="59"/>
      <c r="H20" s="46"/>
      <c r="I20" s="46"/>
      <c r="J20" s="46"/>
      <c r="K20" s="30"/>
      <c r="L20" s="30"/>
    </row>
    <row r="21" spans="2:12" ht="29.15" x14ac:dyDescent="0.4">
      <c r="B21" s="24" t="s">
        <v>12</v>
      </c>
      <c r="C21" s="47" t="s">
        <v>49</v>
      </c>
      <c r="D21" s="10" t="s">
        <v>39</v>
      </c>
      <c r="E21" s="11">
        <v>832</v>
      </c>
      <c r="F21" s="11" t="s">
        <v>40</v>
      </c>
      <c r="G21" s="48" t="s">
        <v>34</v>
      </c>
      <c r="H21" s="34" t="s">
        <v>35</v>
      </c>
      <c r="I21" s="49">
        <v>1280</v>
      </c>
      <c r="J21" s="34" t="s">
        <v>18</v>
      </c>
      <c r="K21" s="31">
        <v>0</v>
      </c>
      <c r="L21" s="31">
        <v>0</v>
      </c>
    </row>
    <row r="22" spans="2:12" ht="29.15" x14ac:dyDescent="0.4">
      <c r="B22" s="24" t="s">
        <v>19</v>
      </c>
      <c r="C22" s="47"/>
      <c r="D22" s="10" t="s">
        <v>48</v>
      </c>
      <c r="E22" s="11">
        <v>832</v>
      </c>
      <c r="F22" s="11" t="s">
        <v>40</v>
      </c>
      <c r="G22" s="48"/>
      <c r="H22" s="34"/>
      <c r="I22" s="34"/>
      <c r="J22" s="34"/>
      <c r="K22" s="31"/>
      <c r="L22" s="31"/>
    </row>
    <row r="23" spans="2:12" ht="29.15" x14ac:dyDescent="0.4">
      <c r="B23" s="24" t="s">
        <v>21</v>
      </c>
      <c r="C23" s="47"/>
      <c r="D23" s="10" t="s">
        <v>41</v>
      </c>
      <c r="E23" s="11">
        <v>832</v>
      </c>
      <c r="F23" s="11" t="s">
        <v>26</v>
      </c>
      <c r="G23" s="48"/>
      <c r="H23" s="34"/>
      <c r="I23" s="34"/>
      <c r="J23" s="34"/>
      <c r="K23" s="31"/>
      <c r="L23" s="31"/>
    </row>
    <row r="24" spans="2:12" ht="29.15" x14ac:dyDescent="0.4">
      <c r="B24" s="24" t="s">
        <v>24</v>
      </c>
      <c r="C24" s="47"/>
      <c r="D24" s="10" t="s">
        <v>46</v>
      </c>
      <c r="E24" s="11">
        <v>832</v>
      </c>
      <c r="F24" s="11" t="s">
        <v>40</v>
      </c>
      <c r="G24" s="48"/>
      <c r="H24" s="34"/>
      <c r="I24" s="34"/>
      <c r="J24" s="34"/>
      <c r="K24" s="31"/>
      <c r="L24" s="31"/>
    </row>
    <row r="25" spans="2:12" ht="29.15" x14ac:dyDescent="0.4">
      <c r="B25" s="24" t="s">
        <v>30</v>
      </c>
      <c r="C25" s="47"/>
      <c r="D25" s="10" t="s">
        <v>41</v>
      </c>
      <c r="E25" s="11">
        <v>448</v>
      </c>
      <c r="F25" s="11" t="s">
        <v>26</v>
      </c>
      <c r="G25" s="48"/>
      <c r="H25" s="34"/>
      <c r="I25" s="34"/>
      <c r="J25" s="34"/>
      <c r="K25" s="31"/>
      <c r="L25" s="31"/>
    </row>
    <row r="26" spans="2:12" ht="29.15" x14ac:dyDescent="0.4">
      <c r="B26" s="24" t="s">
        <v>44</v>
      </c>
      <c r="C26" s="47"/>
      <c r="D26" s="10" t="s">
        <v>39</v>
      </c>
      <c r="E26" s="11">
        <v>448</v>
      </c>
      <c r="F26" s="11" t="s">
        <v>40</v>
      </c>
      <c r="G26" s="48"/>
      <c r="H26" s="34"/>
      <c r="I26" s="34"/>
      <c r="J26" s="34"/>
      <c r="K26" s="31"/>
      <c r="L26" s="31"/>
    </row>
    <row r="27" spans="2:12" ht="29.15" x14ac:dyDescent="0.4">
      <c r="B27" s="24" t="s">
        <v>45</v>
      </c>
      <c r="C27" s="47"/>
      <c r="D27" s="10" t="s">
        <v>46</v>
      </c>
      <c r="E27" s="11">
        <v>488</v>
      </c>
      <c r="F27" s="11" t="s">
        <v>40</v>
      </c>
      <c r="G27" s="48"/>
      <c r="H27" s="34"/>
      <c r="I27" s="34"/>
      <c r="J27" s="34"/>
      <c r="K27" s="31"/>
      <c r="L27" s="31"/>
    </row>
    <row r="28" spans="2:12" x14ac:dyDescent="0.4">
      <c r="L28" s="27">
        <f>SUM(L5:L27)</f>
        <v>0</v>
      </c>
    </row>
    <row r="30" spans="2:12" x14ac:dyDescent="0.4">
      <c r="B30" s="22" t="s">
        <v>50</v>
      </c>
    </row>
    <row r="31" spans="2:12" ht="43.75" x14ac:dyDescent="0.4">
      <c r="B31" s="16" t="s">
        <v>1</v>
      </c>
      <c r="C31" s="9" t="s">
        <v>2</v>
      </c>
      <c r="D31" s="8" t="s">
        <v>3</v>
      </c>
      <c r="E31" s="8" t="s">
        <v>4</v>
      </c>
      <c r="F31" s="8" t="s">
        <v>5</v>
      </c>
      <c r="G31" s="16" t="s">
        <v>6</v>
      </c>
      <c r="H31" s="8" t="s">
        <v>7</v>
      </c>
      <c r="I31" s="9" t="s">
        <v>8</v>
      </c>
      <c r="J31" s="9" t="s">
        <v>9</v>
      </c>
      <c r="K31" s="9" t="s">
        <v>10</v>
      </c>
      <c r="L31" s="9" t="s">
        <v>11</v>
      </c>
    </row>
    <row r="32" spans="2:12" ht="15" customHeight="1" x14ac:dyDescent="0.4">
      <c r="B32" s="17" t="s">
        <v>12</v>
      </c>
      <c r="C32" s="45" t="s">
        <v>51</v>
      </c>
      <c r="D32" s="15" t="s">
        <v>52</v>
      </c>
      <c r="E32" s="2" t="s">
        <v>52</v>
      </c>
      <c r="F32" s="2" t="s">
        <v>52</v>
      </c>
      <c r="G32" s="18" t="s">
        <v>16</v>
      </c>
      <c r="H32" s="14" t="s">
        <v>17</v>
      </c>
      <c r="I32" s="12">
        <v>2560</v>
      </c>
      <c r="J32" s="1" t="s">
        <v>18</v>
      </c>
      <c r="K32" s="26">
        <v>0</v>
      </c>
      <c r="L32" s="26">
        <v>0</v>
      </c>
    </row>
    <row r="33" spans="2:12" x14ac:dyDescent="0.4">
      <c r="B33" s="17" t="s">
        <v>19</v>
      </c>
      <c r="C33" s="46"/>
      <c r="D33" s="15" t="s">
        <v>52</v>
      </c>
      <c r="E33" s="2" t="s">
        <v>52</v>
      </c>
      <c r="F33" s="2" t="s">
        <v>52</v>
      </c>
      <c r="G33" s="17" t="s">
        <v>27</v>
      </c>
      <c r="H33" s="15" t="s">
        <v>53</v>
      </c>
      <c r="I33" s="13">
        <v>672</v>
      </c>
      <c r="J33" s="2" t="s">
        <v>29</v>
      </c>
      <c r="K33" s="25">
        <v>0</v>
      </c>
      <c r="L33" s="25">
        <v>0</v>
      </c>
    </row>
    <row r="34" spans="2:12" x14ac:dyDescent="0.4">
      <c r="L34" s="28">
        <f>SUM(L32:L33)</f>
        <v>0</v>
      </c>
    </row>
  </sheetData>
  <mergeCells count="35">
    <mergeCell ref="J5:J7"/>
    <mergeCell ref="J8:J9"/>
    <mergeCell ref="G5:G7"/>
    <mergeCell ref="C13:C20"/>
    <mergeCell ref="G13:G20"/>
    <mergeCell ref="H13:H20"/>
    <mergeCell ref="I13:I20"/>
    <mergeCell ref="J13:J20"/>
    <mergeCell ref="C10:C12"/>
    <mergeCell ref="G10:G12"/>
    <mergeCell ref="H10:H12"/>
    <mergeCell ref="I10:I12"/>
    <mergeCell ref="J10:J12"/>
    <mergeCell ref="C5:C9"/>
    <mergeCell ref="H5:H7"/>
    <mergeCell ref="H8:H9"/>
    <mergeCell ref="I5:I7"/>
    <mergeCell ref="I8:I9"/>
    <mergeCell ref="C32:C33"/>
    <mergeCell ref="C21:C27"/>
    <mergeCell ref="G21:G27"/>
    <mergeCell ref="H21:H27"/>
    <mergeCell ref="I21:I27"/>
    <mergeCell ref="K5:K7"/>
    <mergeCell ref="L5:L7"/>
    <mergeCell ref="K8:K9"/>
    <mergeCell ref="L8:L9"/>
    <mergeCell ref="K10:K12"/>
    <mergeCell ref="L10:L12"/>
    <mergeCell ref="K13:K20"/>
    <mergeCell ref="L13:L20"/>
    <mergeCell ref="K21:K27"/>
    <mergeCell ref="L21:L27"/>
    <mergeCell ref="G8:G9"/>
    <mergeCell ref="J21:J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16D9B-2ED2-422C-AB29-18A302A8BB4E}">
  <dimension ref="B1:L34"/>
  <sheetViews>
    <sheetView showGridLines="0" zoomScale="80" zoomScaleNormal="80" workbookViewId="0">
      <selection activeCell="H21" sqref="H21:H27"/>
    </sheetView>
  </sheetViews>
  <sheetFormatPr defaultColWidth="9.15234375" defaultRowHeight="14.6" x14ac:dyDescent="0.4"/>
  <cols>
    <col min="1" max="1" width="9.15234375" style="19"/>
    <col min="2" max="2" width="6.3828125" style="20" customWidth="1"/>
    <col min="3" max="3" width="23" style="19" bestFit="1" customWidth="1"/>
    <col min="4" max="4" width="43" style="19" customWidth="1"/>
    <col min="5" max="5" width="9.15234375" style="19"/>
    <col min="6" max="6" width="9.53515625" style="19" bestFit="1" customWidth="1"/>
    <col min="7" max="7" width="18.69140625" style="20" customWidth="1"/>
    <col min="8" max="8" width="34.15234375" style="19" customWidth="1"/>
    <col min="9" max="9" width="11.3828125" style="21" customWidth="1"/>
    <col min="10" max="10" width="11.69140625" style="21" customWidth="1"/>
    <col min="11" max="11" width="20.53515625" style="19" customWidth="1"/>
    <col min="12" max="12" width="23.3828125" style="19" customWidth="1"/>
    <col min="13" max="16384" width="9.15234375" style="19"/>
  </cols>
  <sheetData>
    <row r="1" spans="2:12" x14ac:dyDescent="0.4">
      <c r="B1" s="29" t="s">
        <v>54</v>
      </c>
    </row>
    <row r="3" spans="2:12" x14ac:dyDescent="0.4">
      <c r="B3" s="22" t="s">
        <v>0</v>
      </c>
    </row>
    <row r="4" spans="2:12" ht="43.75" x14ac:dyDescent="0.4">
      <c r="B4" s="16" t="s">
        <v>1</v>
      </c>
      <c r="C4" s="9" t="s">
        <v>2</v>
      </c>
      <c r="D4" s="8" t="s">
        <v>3</v>
      </c>
      <c r="E4" s="8" t="s">
        <v>4</v>
      </c>
      <c r="F4" s="8" t="s">
        <v>5</v>
      </c>
      <c r="G4" s="16" t="s">
        <v>6</v>
      </c>
      <c r="H4" s="8" t="s">
        <v>7</v>
      </c>
      <c r="I4" s="9" t="s">
        <v>8</v>
      </c>
      <c r="J4" s="9" t="s">
        <v>9</v>
      </c>
      <c r="K4" s="9" t="s">
        <v>10</v>
      </c>
      <c r="L4" s="9" t="s">
        <v>11</v>
      </c>
    </row>
    <row r="5" spans="2:12" ht="15" customHeight="1" x14ac:dyDescent="0.4">
      <c r="B5" s="17" t="s">
        <v>12</v>
      </c>
      <c r="C5" s="61" t="s">
        <v>13</v>
      </c>
      <c r="D5" s="15" t="s">
        <v>14</v>
      </c>
      <c r="E5" s="2">
        <v>132</v>
      </c>
      <c r="F5" s="2" t="s">
        <v>15</v>
      </c>
      <c r="G5" s="63" t="s">
        <v>55</v>
      </c>
      <c r="H5" s="50" t="s">
        <v>56</v>
      </c>
      <c r="I5" s="40" t="s">
        <v>57</v>
      </c>
      <c r="J5" s="50" t="s">
        <v>58</v>
      </c>
      <c r="K5" s="35">
        <v>0</v>
      </c>
      <c r="L5" s="35">
        <v>0</v>
      </c>
    </row>
    <row r="6" spans="2:12" x14ac:dyDescent="0.4">
      <c r="B6" s="17" t="s">
        <v>19</v>
      </c>
      <c r="C6" s="62"/>
      <c r="D6" s="15" t="s">
        <v>20</v>
      </c>
      <c r="E6" s="2">
        <v>132</v>
      </c>
      <c r="F6" s="2" t="s">
        <v>15</v>
      </c>
      <c r="G6" s="64"/>
      <c r="H6" s="51"/>
      <c r="I6" s="41"/>
      <c r="J6" s="51"/>
      <c r="K6" s="36"/>
      <c r="L6" s="36"/>
    </row>
    <row r="7" spans="2:12" x14ac:dyDescent="0.4">
      <c r="B7" s="17" t="s">
        <v>21</v>
      </c>
      <c r="C7" s="62"/>
      <c r="D7" s="15" t="s">
        <v>22</v>
      </c>
      <c r="E7" s="2">
        <v>132</v>
      </c>
      <c r="F7" s="2" t="s">
        <v>23</v>
      </c>
      <c r="G7" s="65"/>
      <c r="H7" s="52"/>
      <c r="I7" s="42"/>
      <c r="J7" s="52"/>
      <c r="K7" s="37"/>
      <c r="L7" s="37"/>
    </row>
    <row r="8" spans="2:12" x14ac:dyDescent="0.4">
      <c r="B8" s="17" t="s">
        <v>24</v>
      </c>
      <c r="C8" s="62"/>
      <c r="D8" s="15" t="s">
        <v>25</v>
      </c>
      <c r="E8" s="2">
        <v>3</v>
      </c>
      <c r="F8" s="2" t="s">
        <v>26</v>
      </c>
      <c r="G8" s="66" t="s">
        <v>55</v>
      </c>
      <c r="H8" s="53" t="s">
        <v>56</v>
      </c>
      <c r="I8" s="43" t="s">
        <v>57</v>
      </c>
      <c r="J8" s="53" t="s">
        <v>58</v>
      </c>
      <c r="K8" s="38">
        <v>0</v>
      </c>
      <c r="L8" s="38">
        <v>0</v>
      </c>
    </row>
    <row r="9" spans="2:12" x14ac:dyDescent="0.4">
      <c r="B9" s="17" t="s">
        <v>30</v>
      </c>
      <c r="C9" s="62"/>
      <c r="D9" s="15" t="s">
        <v>31</v>
      </c>
      <c r="E9" s="2">
        <v>2</v>
      </c>
      <c r="F9" s="2" t="s">
        <v>26</v>
      </c>
      <c r="G9" s="67"/>
      <c r="H9" s="54"/>
      <c r="I9" s="44"/>
      <c r="J9" s="54"/>
      <c r="K9" s="39"/>
      <c r="L9" s="39"/>
    </row>
    <row r="10" spans="2:12" x14ac:dyDescent="0.4">
      <c r="B10" s="17" t="s">
        <v>12</v>
      </c>
      <c r="C10" s="45" t="s">
        <v>32</v>
      </c>
      <c r="D10" s="3" t="s">
        <v>33</v>
      </c>
      <c r="E10" s="4">
        <v>16</v>
      </c>
      <c r="F10" s="4" t="s">
        <v>23</v>
      </c>
      <c r="G10" s="59" t="s">
        <v>55</v>
      </c>
      <c r="H10" s="46" t="s">
        <v>56</v>
      </c>
      <c r="I10" s="46" t="s">
        <v>57</v>
      </c>
      <c r="J10" s="46" t="s">
        <v>58</v>
      </c>
      <c r="K10" s="30">
        <v>0</v>
      </c>
      <c r="L10" s="30">
        <v>0</v>
      </c>
    </row>
    <row r="11" spans="2:12" x14ac:dyDescent="0.4">
      <c r="B11" s="17" t="s">
        <v>19</v>
      </c>
      <c r="C11" s="58"/>
      <c r="D11" s="3" t="s">
        <v>36</v>
      </c>
      <c r="E11" s="4">
        <v>16</v>
      </c>
      <c r="F11" s="4" t="s">
        <v>15</v>
      </c>
      <c r="G11" s="59"/>
      <c r="H11" s="46"/>
      <c r="I11" s="46"/>
      <c r="J11" s="46"/>
      <c r="K11" s="30"/>
      <c r="L11" s="30"/>
    </row>
    <row r="12" spans="2:12" x14ac:dyDescent="0.4">
      <c r="B12" s="23" t="s">
        <v>21</v>
      </c>
      <c r="C12" s="50"/>
      <c r="D12" s="5" t="s">
        <v>37</v>
      </c>
      <c r="E12" s="6">
        <v>16</v>
      </c>
      <c r="F12" s="6" t="s">
        <v>15</v>
      </c>
      <c r="G12" s="59"/>
      <c r="H12" s="46"/>
      <c r="I12" s="46"/>
      <c r="J12" s="46"/>
      <c r="K12" s="30"/>
      <c r="L12" s="30"/>
    </row>
    <row r="13" spans="2:12" ht="29.15" x14ac:dyDescent="0.4">
      <c r="B13" s="18" t="s">
        <v>12</v>
      </c>
      <c r="C13" s="45" t="s">
        <v>38</v>
      </c>
      <c r="D13" s="3" t="s">
        <v>39</v>
      </c>
      <c r="E13" s="7">
        <v>1024</v>
      </c>
      <c r="F13" s="4" t="s">
        <v>40</v>
      </c>
      <c r="G13" s="59" t="s">
        <v>55</v>
      </c>
      <c r="H13" s="46" t="s">
        <v>56</v>
      </c>
      <c r="I13" s="60" t="s">
        <v>57</v>
      </c>
      <c r="J13" s="46" t="s">
        <v>58</v>
      </c>
      <c r="K13" s="30">
        <v>0</v>
      </c>
      <c r="L13" s="30">
        <v>0</v>
      </c>
    </row>
    <row r="14" spans="2:12" ht="29.15" x14ac:dyDescent="0.4">
      <c r="B14" s="18" t="s">
        <v>19</v>
      </c>
      <c r="C14" s="58"/>
      <c r="D14" s="3" t="s">
        <v>41</v>
      </c>
      <c r="E14" s="7">
        <v>1024</v>
      </c>
      <c r="F14" s="4" t="s">
        <v>26</v>
      </c>
      <c r="G14" s="59"/>
      <c r="H14" s="46"/>
      <c r="I14" s="46"/>
      <c r="J14" s="46"/>
      <c r="K14" s="30"/>
      <c r="L14" s="30"/>
    </row>
    <row r="15" spans="2:12" ht="29.15" x14ac:dyDescent="0.4">
      <c r="B15" s="18" t="s">
        <v>21</v>
      </c>
      <c r="C15" s="58"/>
      <c r="D15" s="3" t="s">
        <v>42</v>
      </c>
      <c r="E15" s="7">
        <v>1024</v>
      </c>
      <c r="F15" s="4" t="s">
        <v>40</v>
      </c>
      <c r="G15" s="59"/>
      <c r="H15" s="46"/>
      <c r="I15" s="46"/>
      <c r="J15" s="46"/>
      <c r="K15" s="30"/>
      <c r="L15" s="30"/>
    </row>
    <row r="16" spans="2:12" ht="29.15" x14ac:dyDescent="0.4">
      <c r="B16" s="18" t="s">
        <v>24</v>
      </c>
      <c r="C16" s="58"/>
      <c r="D16" s="3" t="s">
        <v>43</v>
      </c>
      <c r="E16" s="7">
        <v>1024</v>
      </c>
      <c r="F16" s="4" t="s">
        <v>40</v>
      </c>
      <c r="G16" s="59"/>
      <c r="H16" s="46"/>
      <c r="I16" s="46"/>
      <c r="J16" s="46"/>
      <c r="K16" s="30"/>
      <c r="L16" s="30"/>
    </row>
    <row r="17" spans="2:12" ht="29.15" x14ac:dyDescent="0.4">
      <c r="B17" s="18" t="s">
        <v>30</v>
      </c>
      <c r="C17" s="58"/>
      <c r="D17" s="3" t="s">
        <v>39</v>
      </c>
      <c r="E17" s="4">
        <v>304</v>
      </c>
      <c r="F17" s="4" t="s">
        <v>40</v>
      </c>
      <c r="G17" s="59"/>
      <c r="H17" s="46"/>
      <c r="I17" s="46"/>
      <c r="J17" s="46"/>
      <c r="K17" s="30"/>
      <c r="L17" s="30"/>
    </row>
    <row r="18" spans="2:12" ht="29.15" x14ac:dyDescent="0.4">
      <c r="B18" s="18" t="s">
        <v>44</v>
      </c>
      <c r="C18" s="58"/>
      <c r="D18" s="3" t="s">
        <v>41</v>
      </c>
      <c r="E18" s="4">
        <v>304</v>
      </c>
      <c r="F18" s="4" t="s">
        <v>26</v>
      </c>
      <c r="G18" s="59"/>
      <c r="H18" s="46"/>
      <c r="I18" s="46"/>
      <c r="J18" s="46"/>
      <c r="K18" s="30"/>
      <c r="L18" s="30"/>
    </row>
    <row r="19" spans="2:12" ht="29.15" x14ac:dyDescent="0.4">
      <c r="B19" s="18" t="s">
        <v>45</v>
      </c>
      <c r="C19" s="58"/>
      <c r="D19" s="3" t="s">
        <v>46</v>
      </c>
      <c r="E19" s="4">
        <v>304</v>
      </c>
      <c r="F19" s="4" t="s">
        <v>40</v>
      </c>
      <c r="G19" s="59"/>
      <c r="H19" s="46"/>
      <c r="I19" s="46"/>
      <c r="J19" s="46"/>
      <c r="K19" s="30"/>
      <c r="L19" s="30"/>
    </row>
    <row r="20" spans="2:12" ht="29.15" x14ac:dyDescent="0.4">
      <c r="B20" s="18" t="s">
        <v>47</v>
      </c>
      <c r="C20" s="58"/>
      <c r="D20" s="3" t="s">
        <v>48</v>
      </c>
      <c r="E20" s="4">
        <v>304</v>
      </c>
      <c r="F20" s="4" t="s">
        <v>40</v>
      </c>
      <c r="G20" s="59"/>
      <c r="H20" s="46"/>
      <c r="I20" s="46"/>
      <c r="J20" s="46"/>
      <c r="K20" s="30"/>
      <c r="L20" s="30"/>
    </row>
    <row r="21" spans="2:12" ht="29.15" x14ac:dyDescent="0.4">
      <c r="B21" s="24" t="s">
        <v>12</v>
      </c>
      <c r="C21" s="47" t="s">
        <v>49</v>
      </c>
      <c r="D21" s="10" t="s">
        <v>39</v>
      </c>
      <c r="E21" s="11">
        <v>832</v>
      </c>
      <c r="F21" s="11" t="s">
        <v>40</v>
      </c>
      <c r="G21" s="48" t="s">
        <v>55</v>
      </c>
      <c r="H21" s="34" t="s">
        <v>56</v>
      </c>
      <c r="I21" s="49" t="s">
        <v>57</v>
      </c>
      <c r="J21" s="34" t="s">
        <v>58</v>
      </c>
      <c r="K21" s="31">
        <v>0</v>
      </c>
      <c r="L21" s="31">
        <v>0</v>
      </c>
    </row>
    <row r="22" spans="2:12" ht="29.15" x14ac:dyDescent="0.4">
      <c r="B22" s="24" t="s">
        <v>19</v>
      </c>
      <c r="C22" s="47"/>
      <c r="D22" s="10" t="s">
        <v>48</v>
      </c>
      <c r="E22" s="11">
        <v>832</v>
      </c>
      <c r="F22" s="11" t="s">
        <v>40</v>
      </c>
      <c r="G22" s="48"/>
      <c r="H22" s="34"/>
      <c r="I22" s="34"/>
      <c r="J22" s="34"/>
      <c r="K22" s="31"/>
      <c r="L22" s="31"/>
    </row>
    <row r="23" spans="2:12" ht="29.15" x14ac:dyDescent="0.4">
      <c r="B23" s="24" t="s">
        <v>21</v>
      </c>
      <c r="C23" s="47"/>
      <c r="D23" s="10" t="s">
        <v>41</v>
      </c>
      <c r="E23" s="11">
        <v>832</v>
      </c>
      <c r="F23" s="11" t="s">
        <v>26</v>
      </c>
      <c r="G23" s="48"/>
      <c r="H23" s="34"/>
      <c r="I23" s="34"/>
      <c r="J23" s="34"/>
      <c r="K23" s="31"/>
      <c r="L23" s="31"/>
    </row>
    <row r="24" spans="2:12" ht="29.15" x14ac:dyDescent="0.4">
      <c r="B24" s="24" t="s">
        <v>24</v>
      </c>
      <c r="C24" s="47"/>
      <c r="D24" s="10" t="s">
        <v>46</v>
      </c>
      <c r="E24" s="11">
        <v>832</v>
      </c>
      <c r="F24" s="11" t="s">
        <v>40</v>
      </c>
      <c r="G24" s="48"/>
      <c r="H24" s="34"/>
      <c r="I24" s="34"/>
      <c r="J24" s="34"/>
      <c r="K24" s="31"/>
      <c r="L24" s="31"/>
    </row>
    <row r="25" spans="2:12" ht="29.15" x14ac:dyDescent="0.4">
      <c r="B25" s="24" t="s">
        <v>30</v>
      </c>
      <c r="C25" s="47"/>
      <c r="D25" s="10" t="s">
        <v>41</v>
      </c>
      <c r="E25" s="11">
        <v>448</v>
      </c>
      <c r="F25" s="11" t="s">
        <v>26</v>
      </c>
      <c r="G25" s="48"/>
      <c r="H25" s="34"/>
      <c r="I25" s="34"/>
      <c r="J25" s="34"/>
      <c r="K25" s="31"/>
      <c r="L25" s="31"/>
    </row>
    <row r="26" spans="2:12" ht="29.15" x14ac:dyDescent="0.4">
      <c r="B26" s="24" t="s">
        <v>44</v>
      </c>
      <c r="C26" s="47"/>
      <c r="D26" s="10" t="s">
        <v>39</v>
      </c>
      <c r="E26" s="11">
        <v>448</v>
      </c>
      <c r="F26" s="11" t="s">
        <v>40</v>
      </c>
      <c r="G26" s="48"/>
      <c r="H26" s="34"/>
      <c r="I26" s="34"/>
      <c r="J26" s="34"/>
      <c r="K26" s="31"/>
      <c r="L26" s="31"/>
    </row>
    <row r="27" spans="2:12" ht="29.15" x14ac:dyDescent="0.4">
      <c r="B27" s="24" t="s">
        <v>45</v>
      </c>
      <c r="C27" s="47"/>
      <c r="D27" s="10" t="s">
        <v>46</v>
      </c>
      <c r="E27" s="11">
        <v>488</v>
      </c>
      <c r="F27" s="11" t="s">
        <v>40</v>
      </c>
      <c r="G27" s="48"/>
      <c r="H27" s="34"/>
      <c r="I27" s="34"/>
      <c r="J27" s="34"/>
      <c r="K27" s="31"/>
      <c r="L27" s="31"/>
    </row>
    <row r="28" spans="2:12" x14ac:dyDescent="0.4">
      <c r="L28" s="27">
        <f>SUM(L5:L27)</f>
        <v>0</v>
      </c>
    </row>
    <row r="30" spans="2:12" x14ac:dyDescent="0.4">
      <c r="B30" s="22" t="s">
        <v>50</v>
      </c>
    </row>
    <row r="31" spans="2:12" ht="43.75" x14ac:dyDescent="0.4">
      <c r="B31" s="16" t="s">
        <v>1</v>
      </c>
      <c r="C31" s="9" t="s">
        <v>2</v>
      </c>
      <c r="D31" s="8" t="s">
        <v>3</v>
      </c>
      <c r="E31" s="8" t="s">
        <v>4</v>
      </c>
      <c r="F31" s="8" t="s">
        <v>5</v>
      </c>
      <c r="G31" s="16" t="s">
        <v>6</v>
      </c>
      <c r="H31" s="8" t="s">
        <v>7</v>
      </c>
      <c r="I31" s="9" t="s">
        <v>8</v>
      </c>
      <c r="J31" s="9" t="s">
        <v>9</v>
      </c>
      <c r="K31" s="9" t="s">
        <v>10</v>
      </c>
      <c r="L31" s="9" t="s">
        <v>11</v>
      </c>
    </row>
    <row r="32" spans="2:12" ht="15" customHeight="1" x14ac:dyDescent="0.4">
      <c r="B32" s="17" t="s">
        <v>12</v>
      </c>
      <c r="C32" s="45" t="s">
        <v>51</v>
      </c>
      <c r="D32" s="15" t="s">
        <v>52</v>
      </c>
      <c r="E32" s="2" t="s">
        <v>52</v>
      </c>
      <c r="F32" s="2" t="s">
        <v>52</v>
      </c>
      <c r="G32" s="18" t="s">
        <v>55</v>
      </c>
      <c r="H32" s="14" t="s">
        <v>56</v>
      </c>
      <c r="I32" s="12" t="s">
        <v>57</v>
      </c>
      <c r="J32" s="1" t="s">
        <v>58</v>
      </c>
      <c r="K32" s="26">
        <v>0</v>
      </c>
      <c r="L32" s="26">
        <v>0</v>
      </c>
    </row>
    <row r="33" spans="2:12" x14ac:dyDescent="0.4">
      <c r="B33" s="17" t="s">
        <v>19</v>
      </c>
      <c r="C33" s="46"/>
      <c r="D33" s="15" t="s">
        <v>52</v>
      </c>
      <c r="E33" s="2" t="s">
        <v>52</v>
      </c>
      <c r="F33" s="2" t="s">
        <v>52</v>
      </c>
      <c r="G33" s="17" t="s">
        <v>55</v>
      </c>
      <c r="H33" s="15" t="s">
        <v>56</v>
      </c>
      <c r="I33" s="13" t="s">
        <v>57</v>
      </c>
      <c r="J33" s="2" t="s">
        <v>58</v>
      </c>
      <c r="K33" s="25">
        <v>0</v>
      </c>
      <c r="L33" s="25">
        <v>0</v>
      </c>
    </row>
    <row r="34" spans="2:12" x14ac:dyDescent="0.4">
      <c r="L34" s="28">
        <f>SUM(L32:L33)</f>
        <v>0</v>
      </c>
    </row>
  </sheetData>
  <mergeCells count="35">
    <mergeCell ref="C5:C9"/>
    <mergeCell ref="H5:H7"/>
    <mergeCell ref="I5:I7"/>
    <mergeCell ref="J5:J7"/>
    <mergeCell ref="K5:K7"/>
    <mergeCell ref="L5:L7"/>
    <mergeCell ref="H8:H9"/>
    <mergeCell ref="I8:I9"/>
    <mergeCell ref="J8:J9"/>
    <mergeCell ref="K8:K9"/>
    <mergeCell ref="L8:L9"/>
    <mergeCell ref="K13:K20"/>
    <mergeCell ref="L13:L20"/>
    <mergeCell ref="C10:C12"/>
    <mergeCell ref="G10:G12"/>
    <mergeCell ref="H10:H12"/>
    <mergeCell ref="I10:I12"/>
    <mergeCell ref="J10:J12"/>
    <mergeCell ref="K10:K12"/>
    <mergeCell ref="L21:L27"/>
    <mergeCell ref="C32:C33"/>
    <mergeCell ref="G5:G7"/>
    <mergeCell ref="G8:G9"/>
    <mergeCell ref="C21:C27"/>
    <mergeCell ref="G21:G27"/>
    <mergeCell ref="H21:H27"/>
    <mergeCell ref="I21:I27"/>
    <mergeCell ref="J21:J27"/>
    <mergeCell ref="K21:K27"/>
    <mergeCell ref="L10:L12"/>
    <mergeCell ref="C13:C20"/>
    <mergeCell ref="G13:G20"/>
    <mergeCell ref="H13:H20"/>
    <mergeCell ref="I13:I20"/>
    <mergeCell ref="J13:J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5780A66EE4A9419905A6BE46FCD169" ma:contentTypeVersion="21" ma:contentTypeDescription="Utwórz nowy dokument." ma:contentTypeScope="" ma:versionID="660a5c9564efc85e2000a89613b685ac">
  <xsd:schema xmlns:xsd="http://www.w3.org/2001/XMLSchema" xmlns:xs="http://www.w3.org/2001/XMLSchema" xmlns:p="http://schemas.microsoft.com/office/2006/metadata/properties" xmlns:ns2="3b5ac75e-1b60-4641-a837-e7f9d3f39ffb" xmlns:ns3="299af297-33cc-4c76-9b57-57f9360794ee" targetNamespace="http://schemas.microsoft.com/office/2006/metadata/properties" ma:root="true" ma:fieldsID="c0ae523139bb544393f4ac6f453888d1" ns2:_="" ns3:_="">
    <xsd:import namespace="3b5ac75e-1b60-4641-a837-e7f9d3f39ffb"/>
    <xsd:import namespace="299af297-33cc-4c76-9b57-57f9360794ee"/>
    <xsd:element name="properties">
      <xsd:complexType>
        <xsd:sequence>
          <xsd:element name="documentManagement">
            <xsd:complexType>
              <xsd:all>
                <xsd:element ref="ns2:Osoba_x0020_odpowiedzialna" minOccurs="0"/>
                <xsd:element ref="ns2:Nr_x0020_teczki_x0020_eDok" minOccurs="0"/>
                <xsd:element ref="ns2:Status" minOccurs="0"/>
                <xsd:element ref="ns2:Kategoria" minOccurs="0"/>
                <xsd:element ref="ns2:Rodzaj_x0020_zakupu" minOccurs="0"/>
                <xsd:element ref="ns2:Data_x0020_umowy" minOccurs="0"/>
                <xsd:element ref="ns2:Data_x0020_graniczna_x0020_umowy" minOccurs="0"/>
                <xsd:element ref="ns3:TaxKeywordTaxHTField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ac75e-1b60-4641-a837-e7f9d3f39ffb" elementFormDefault="qualified">
    <xsd:import namespace="http://schemas.microsoft.com/office/2006/documentManagement/types"/>
    <xsd:import namespace="http://schemas.microsoft.com/office/infopath/2007/PartnerControls"/>
    <xsd:element name="Osoba_x0020_odpowiedzialna" ma:index="2" nillable="true" ma:displayName="Przewodniczący komisji" ma:description="Woźniak Paweł" ma:indexed="true" ma:list="UserInfo" ma:SharePointGroup="0" ma:internalName="Osoba_x0020_odpowiedzialna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r_x0020_teczki_x0020_eDok" ma:index="3" nillable="true" ma:displayName="Nr teczki eDok" ma:indexed="true" ma:internalName="Nr_x0020_teczki_x0020_eDok">
      <xsd:simpleType>
        <xsd:restriction base="dms:Text">
          <xsd:maxLength value="255"/>
        </xsd:restriction>
      </xsd:simpleType>
    </xsd:element>
    <xsd:element name="Status" ma:index="4" nillable="true" ma:displayName="Status" ma:indexed="true" ma:list="{f6dafa57-10e1-4366-82b0-1cfa18550c12}" ma:internalName="Status" ma:showField="Status_x0020_r_x0119_czny">
      <xsd:simpleType>
        <xsd:restriction base="dms:Lookup"/>
      </xsd:simpleType>
    </xsd:element>
    <xsd:element name="Kategoria" ma:index="5" nillable="true" ma:displayName="Kategoria" ma:indexed="true" ma:list="{f6dafa57-10e1-4366-82b0-1cfa18550c12}" ma:internalName="Kategoria" ma:showField="Kategoria">
      <xsd:simpleType>
        <xsd:restriction base="dms:Lookup"/>
      </xsd:simpleType>
    </xsd:element>
    <xsd:element name="Rodzaj_x0020_zakupu" ma:index="6" nillable="true" ma:displayName="Rodzaj zakupu" ma:indexed="true" ma:list="{f6dafa57-10e1-4366-82b0-1cfa18550c12}" ma:internalName="Rodzaj_x0020_zakupu" ma:showField="Rodzaj_x0020_zakupu">
      <xsd:simpleType>
        <xsd:restriction base="dms:Lookup"/>
      </xsd:simpleType>
    </xsd:element>
    <xsd:element name="Data_x0020_umowy" ma:index="7" nillable="true" ma:displayName="Termin ogłoszenia postępowania" ma:format="DateOnly" ma:internalName="Data_x0020_umowy">
      <xsd:simpleType>
        <xsd:restriction base="dms:DateTime"/>
      </xsd:simpleType>
    </xsd:element>
    <xsd:element name="Data_x0020_graniczna_x0020_umowy" ma:index="8" nillable="true" ma:displayName="Data graniczna umowy" ma:format="DateOnly" ma:internalName="Data_x0020_graniczna_x0020_umow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f297-33cc-4c76-9b57-57f9360794ee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2" nillable="true" ma:taxonomy="true" ma:internalName="TaxKeywordTaxHTField" ma:taxonomyFieldName="TaxKeyword" ma:displayName="Słowa kluczowe przedsiębiorstwa" ma:readOnly="false" ma:fieldId="{23f27201-bee3-471e-b2e7-b64fd8b7ca38}" ma:taxonomyMulti="true" ma:sspId="3a100866-51d4-4f32-bd9a-73d90c07dae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13a7896a-c4af-42e0-8529-4b1587562950}" ma:internalName="TaxCatchAll" ma:showField="CatchAllData" ma:web="299af297-33cc-4c76-9b57-57f9360794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Typ zawartości"/>
        <xsd:element ref="dc:title" minOccurs="0" maxOccurs="1" ma:index="1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a_x0020_umowy xmlns="3b5ac75e-1b60-4641-a837-e7f9d3f39ffb" xsi:nil="true"/>
    <Nr_x0020_teczki_x0020_eDok xmlns="3b5ac75e-1b60-4641-a837-e7f9d3f39ffb" xsi:nil="true"/>
    <Rodzaj_x0020_zakupu xmlns="3b5ac75e-1b60-4641-a837-e7f9d3f39ffb" xsi:nil="true"/>
    <Kategoria xmlns="3b5ac75e-1b60-4641-a837-e7f9d3f39ffb" xsi:nil="true"/>
    <Status xmlns="3b5ac75e-1b60-4641-a837-e7f9d3f39ffb" xsi:nil="true"/>
    <TaxCatchAll xmlns="299af297-33cc-4c76-9b57-57f9360794ee"/>
    <TaxKeywordTaxHTField xmlns="299af297-33cc-4c76-9b57-57f9360794ee">
      <Terms xmlns="http://schemas.microsoft.com/office/infopath/2007/PartnerControls"/>
    </TaxKeywordTaxHTField>
    <Data_x0020_graniczna_x0020_umowy xmlns="3b5ac75e-1b60-4641-a837-e7f9d3f39ffb" xsi:nil="true"/>
    <Osoba_x0020_odpowiedzialna xmlns="3b5ac75e-1b60-4641-a837-e7f9d3f39ffb">
      <UserInfo>
        <DisplayName/>
        <AccountId xsi:nil="true"/>
        <AccountType/>
      </UserInfo>
    </Osoba_x0020_odpowiedzialna>
  </documentManagement>
</p:properties>
</file>

<file path=customXml/itemProps1.xml><?xml version="1.0" encoding="utf-8"?>
<ds:datastoreItem xmlns:ds="http://schemas.openxmlformats.org/officeDocument/2006/customXml" ds:itemID="{5CFB41B1-C252-4E8E-81BC-65F4B711D0E2}"/>
</file>

<file path=customXml/itemProps2.xml><?xml version="1.0" encoding="utf-8"?>
<ds:datastoreItem xmlns:ds="http://schemas.openxmlformats.org/officeDocument/2006/customXml" ds:itemID="{327FF776-2455-4F0E-AA01-5FA130B50E49}"/>
</file>

<file path=customXml/itemProps3.xml><?xml version="1.0" encoding="utf-8"?>
<ds:datastoreItem xmlns:ds="http://schemas.openxmlformats.org/officeDocument/2006/customXml" ds:itemID="{1BB893EC-CA94-4340-9207-AA1C120468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Rozwiązanie referencyjne</vt:lpstr>
      <vt:lpstr>Rozwiązanie równoważne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>1</cp:revision>
  <dcterms:created xsi:type="dcterms:W3CDTF">2026-03-17T12:09:58Z</dcterms:created>
  <dcterms:modified xsi:type="dcterms:W3CDTF">2026-03-17T12:10:11Z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0x010100445780A66EE4A9419905A6BE46FCD169</vt:lpwstr>
  </property>
</Properties>
</file>